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59" l="1"/>
  <c r="C30" i="64" l="1"/>
  <c r="C7" i="64"/>
  <c r="C15" i="63"/>
  <c r="C7" i="63"/>
  <c r="C20" i="63" s="1"/>
  <c r="C39" i="64" l="1"/>
  <c r="H2" i="65" l="1"/>
  <c r="H1" i="65"/>
  <c r="E3" i="60"/>
  <c r="E2" i="60"/>
  <c r="E1" i="60"/>
  <c r="H2" i="59"/>
  <c r="H1" i="59"/>
  <c r="A1" i="65"/>
  <c r="A3" i="60" l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<sst xmlns="http://schemas.openxmlformats.org/spreadsheetml/2006/main" count="930" uniqueCount="652">
  <si>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</si>
  <si>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</si>
  <si>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</si>
  <si>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</si>
  <si>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</si>
  <si>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</si>
  <si>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</si>
  <si>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</si>
  <si>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</si>
  <si>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</si>
  <si>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</si>
  <si>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</si>
  <si>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</si>
  <si>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</si>
  <si>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</si>
  <si>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</si>
  <si>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</si>
  <si>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</si>
  <si>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</si>
  <si>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</si>
  <si>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</si>
  <si>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</si>
  <si>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</si>
  <si>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</si>
  <si>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</si>
  <si>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</si>
  <si>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</si>
  <si>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</si>
  <si>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</si>
  <si>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</si>
  <si>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</si>
  <si>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</si>
  <si>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</si>
  <si>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</si>
  <si>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</si>
  <si>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</si>
  <si>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</si>
  <si>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</si>
  <si>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</si>
  <si>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</si>
  <si>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</si>
  <si>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</si>
  <si>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</si>
  <si>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</si>
  <si>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</si>
  <si>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</si>
  <si>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</si>
  <si>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</si>
  <si>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</si>
  <si>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</si>
  <si>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</si>
  <si>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</si>
  <si>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</si>
  <si>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</si>
  <si>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</si>
  <si>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</si>
  <si>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</si>
  <si>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</si>
  <si>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</si>
  <si>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</si>
  <si>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</si>
  <si>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</si>
  <si>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</si>
  <si>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</si>
  <si>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</si>
  <si>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</si>
  <si>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</si>
  <si>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</si>
  <si>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</si>
  <si>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</si>
  <si>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</si>
  <si>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</si>
  <si>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</si>
  <si>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</si>
  <si>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</si>
  <si>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</si>
  <si>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</si>
  <si>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</si>
  <si>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</si>
  <si>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</si>
  <si>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</si>
  <si>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</si>
  <si>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</si>
  <si>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</si>
  <si>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</si>
  <si>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</si>
  <si>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</si>
  <si>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</si>
  <si>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</si>
  <si>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</si>
  <si>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</si>
  <si>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</si>
  <si>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</si>
  <si>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</si>
  <si>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</si>
  <si>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</si>
  <si>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</si>
  <si>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</si>
  <si>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</si>
  <si>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</si>
  <si>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</si>
  <si>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</si>
  <si>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</si>
  <si>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</si>
  <si>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</si>
  <si>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</si>
  <si>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</si>
  <si>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</si>
  <si>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</si>
  <si>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</si>
  <si>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</si>
  <si>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</si>
  <si>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</si>
  <si>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</si>
  <si>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</si>
  <si>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</si>
  <si>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</si>
  <si>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</si>
  <si>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</si>
  <si>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</si>
  <si>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</si>
  <si>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</si>
  <si>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</si>
  <si>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</si>
  <si>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</si>
  <si>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</si>
  <si>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</si>
  <si>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</si>
  <si>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</si>
  <si>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</si>
  <si>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</si>
  <si>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</si>
  <si>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</si>
  <si>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</si>
  <si>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</si>
  <si>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</si>
  <si>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</si>
  <si>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</si>
  <si>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</si>
  <si>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</si>
  <si>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</si>
  <si>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</si>
  <si>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</si>
  <si>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</si>
  <si>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</si>
  <si>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</si>
  <si>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</si>
  <si>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</si>
  <si>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</si>
  <si>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</si>
  <si>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</si>
  <si>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</si>
  <si>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</si>
  <si>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</si>
  <si>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</si>
  <si>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</si>
  <si>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</si>
  <si>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</si>
  <si>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</si>
  <si>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</si>
  <si>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</si>
  <si>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</si>
  <si>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</si>
  <si>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</si>
  <si>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</si>
  <si>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</si>
  <si>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</si>
  <si>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</si>
  <si>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</si>
  <si>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</si>
  <si>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</si>
  <si>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</si>
  <si>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</si>
  <si>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</si>
  <si>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</si>
  <si>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</si>
  <si>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</si>
  <si>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</si>
  <si>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</si>
  <si>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</si>
  <si>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</si>
  <si>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</si>
  <si>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</si>
  <si>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</si>
  <si>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</si>
  <si>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</si>
  <si>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</si>
  <si>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</si>
  <si>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</si>
  <si>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</si>
  <si>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</si>
  <si>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</si>
  <si>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</si>
  <si>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</si>
  <si>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</si>
  <si>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</si>
  <si>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</si>
  <si>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</si>
  <si>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</si>
  <si>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</si>
  <si>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</si>
  <si>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</si>
  <si>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</si>
  <si>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</si>
  <si>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</si>
  <si>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</si>
  <si>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</si>
  <si>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</si>
  <si>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</si>
  <si>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</si>
  <si>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</si>
  <si>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</si>
  <si>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</si>
  <si>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</si>
  <si>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</si>
  <si>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</si>
  <si>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</si>
  <si>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</si>
  <si>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</si>
  <si>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</si>
  <si>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</si>
  <si>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</si>
  <si>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</si>
  <si>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</si>
  <si>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</si>
  <si>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</si>
  <si>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</si>
  <si>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</si>
  <si>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</si>
  <si>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</si>
  <si>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</si>
  <si>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</si>
  <si>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</si>
  <si>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</si>
  <si>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</si>
  <si>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</si>
  <si>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</si>
  <si>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</si>
  <si>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</si>
  <si>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</si>
  <si>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</si>
  <si>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</si>
  <si>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</si>
  <si>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</si>
  <si>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</si>
  <si>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</si>
  <si>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</si>
  <si>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</si>
  <si>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</si>
  <si>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</si>
  <si>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</si>
  <si>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</si>
  <si>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</si>
  <si>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</si>
  <si>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</si>
  <si>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</si>
  <si>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</si>
  <si>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</si>
  <si>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</si>
  <si>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</si>
  <si>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</si>
  <si>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</si>
  <si>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</si>
  <si>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</si>
  <si>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</si>
  <si>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</si>
  <si>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</si>
  <si>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</si>
  <si>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</si>
  <si>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</si>
  <si>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</si>
  <si>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</si>
  <si>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</si>
  <si>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</si>
  <si>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</si>
  <si>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</si>
  <si>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</si>
  <si>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</si>
  <si>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</si>
  <si>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</si>
  <si>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</si>
  <si>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</si>
  <si>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</si>
  <si>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</si>
  <si>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</si>
  <si>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</si>
  <si>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</si>
  <si>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</si>
  <si>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</si>
  <si>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</si>
  <si>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</si>
  <si>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</si>
  <si>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</si>
  <si>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</si>
  <si>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</si>
  <si>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</si>
  <si>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</si>
  <si>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</si>
  <si>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</si>
  <si>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</si>
  <si>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</si>
  <si>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</si>
  <si>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</si>
  <si>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</si>
  <si>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</si>
  <si>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</si>
  <si>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</si>
  <si>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</si>
  <si>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</si>
  <si>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</si>
  <si>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</si>
  <si>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</si>
  <si>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</si>
  <si>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</si>
  <si>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</si>
  <si>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</si>
  <si>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</si>
  <si>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</si>
  <si>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</si>
  <si>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</si>
  <si>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</si>
  <si>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</si>
  <si>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</si>
  <si>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</si>
  <si>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</si>
  <si>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</si>
  <si>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</si>
  <si>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</si>
  <si>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</si>
  <si>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</si>
  <si>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</si>
  <si>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</si>
  <si>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</si>
  <si>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</si>
  <si>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</si>
  <si>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</si>
  <si>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</si>
  <si>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</si>
  <si>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</si>
  <si>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</si>
  <si>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</si>
  <si>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</si>
  <si>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</si>
  <si>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</si>
  <si>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</si>
  <si>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</si>
  <si>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</si>
  <si>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</si>
  <si>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</si>
  <si>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</si>
  <si>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</si>
  <si>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</si>
  <si>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</si>
  <si>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</si>
  <si>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</si>
  <si>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</si>
  <si>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</si>
  <si>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</si>
  <si>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</si>
  <si>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</si>
  <si>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</si>
  <si>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</si>
  <si>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</si>
  <si>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</si>
  <si>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</si>
  <si>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</si>
  <si>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</si>
  <si>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</si>
  <si>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</si>
  <si>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</si>
  <si>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</si>
  <si>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</si>
  <si>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</si>
  <si>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</si>
  <si>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</si>
  <si>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</si>
  <si>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</si>
  <si>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</si>
  <si>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</si>
  <si>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</si>
  <si>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</si>
  <si>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</si>
  <si>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</si>
  <si>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</si>
  <si>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</si>
  <si>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</si>
  <si>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</si>
  <si>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</si>
  <si>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</si>
  <si>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</si>
  <si>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</si>
  <si>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</si>
  <si>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</si>
  <si>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</si>
  <si>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</si>
  <si>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</si>
  <si>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</si>
  <si>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</si>
  <si>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</si>
  <si>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</si>
  <si>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</si>
  <si>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</si>
  <si>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</si>
  <si>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</si>
  <si>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</si>
  <si>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</si>
  <si>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</si>
  <si>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</si>
  <si>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</si>
  <si>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</si>
  <si>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</si>
  <si>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</si>
  <si>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</si>
  <si>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</si>
  <si>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</si>
  <si>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</si>
  <si>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</si>
  <si>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</si>
  <si>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</si>
  <si>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</si>
  <si>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</si>
  <si>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</si>
  <si>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</si>
  <si>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</si>
  <si>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</si>
  <si>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</si>
  <si>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</si>
  <si>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</si>
  <si>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</si>
  <si>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</si>
  <si>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</si>
  <si>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</si>
  <si>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</si>
  <si>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</si>
  <si>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</si>
  <si>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</si>
  <si>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</si>
  <si>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</si>
  <si>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</si>
  <si>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</si>
  <si>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</si>
  <si>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</si>
  <si>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</si>
  <si>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</si>
  <si>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</si>
  <si>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</si>
  <si>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</si>
  <si>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</si>
  <si>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</si>
  <si>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</si>
  <si>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</si>
  <si>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</si>
  <si>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</si>
  <si>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</si>
  <si>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</si>
  <si>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</si>
  <si>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</si>
  <si>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</si>
  <si>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</si>
  <si>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</si>
  <si>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</si>
  <si>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</si>
  <si>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</si>
  <si>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</si>
  <si>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</si>
  <si>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</si>
  <si>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</si>
  <si>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</si>
  <si>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</si>
  <si>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</si>
  <si>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</si>
  <si>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</si>
  <si>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</si>
  <si>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</si>
  <si>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</si>
  <si>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</si>
  <si>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</si>
  <si>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</si>
  <si>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</si>
  <si>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</si>
  <si>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</si>
  <si>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</si>
  <si>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</si>
  <si>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</si>
  <si>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</si>
  <si>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</si>
  <si>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</si>
  <si>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</si>
  <si>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</si>
  <si>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</si>
  <si>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</si>
  <si>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</si>
  <si>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</si>
  <si>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</si>
  <si>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</si>
  <si>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</si>
  <si>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</si>
  <si>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</si>
  <si>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</si>
  <si>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</si>
  <si>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</si>
  <si>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</si>
  <si>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</si>
  <si>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</si>
  <si>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</si>
  <si>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</si>
  <si>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</si>
  <si>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</si>
  <si>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</si>
  <si>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</si>
  <si>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</si>
  <si>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</si>
  <si>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</si>
  <si>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</si>
  <si>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</si>
  <si>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</si>
  <si>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</si>
  <si>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</si>
  <si>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</si>
  <si>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</si>
  <si>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</si>
  <si>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</si>
  <si>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</si>
  <si>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</si>
  <si>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</si>
  <si>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</si>
  <si>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</si>
  <si>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</si>
  <si>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</si>
  <si>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</si>
  <si>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</si>
  <si>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</si>
  <si>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</si>
  <si>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</si>
  <si>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</si>
  <si>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</si>
  <si>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</si>
  <si>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</si>
  <si>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</si>
  <si>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</si>
  <si>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</si>
  <si>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</si>
  <si>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</si>
  <si>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</si>
  <si>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</si>
  <si>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</si>
  <si>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</si>
  <si>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</si>
  <si>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</si>
  <si>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</si>
  <si>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</si>
  <si>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</si>
  <si>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</si>
  <si>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</si>
  <si>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</si>
  <si>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</si>
  <si>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</si>
  <si>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</si>
  <si>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</si>
  <si>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</si>
  <si>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</si>
  <si>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</si>
  <si>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</si>
  <si>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</si>
  <si>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</si>
  <si>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</si>
  <si>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</si>
  <si>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</si>
  <si>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</si>
  <si>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</si>
  <si>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</si>
  <si>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</si>
  <si>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</si>
  <si>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</si>
  <si>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</si>
  <si>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</si>
  <si>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</si>
  <si>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</si>
  <si>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</si>
  <si>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</si>
  <si>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</si>
  <si>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</si>
  <si>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</si>
  <si>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</si>
  <si>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</si>
  <si>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</si>
  <si>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</si>
  <si>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</si>
  <si>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</si>
  <si>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</si>
  <si>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</si>
  <si>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</si>
  <si>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</si>
  <si>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</si>
  <si>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</si>
  <si>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</si>
  <si>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</si>
  <si>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</si>
  <si>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</si>
  <si>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</si>
  <si>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</si>
  <si>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</si>
  <si>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</si>
  <si>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</si>
  <si>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</si>
  <si>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</si>
  <si>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</si>
  <si>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</si>
  <si>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</si>
  <si>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</si>
  <si>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</si>
  <si>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</si>
  <si>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</si>
  <si>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</si>
  <si>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</si>
  <si>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</si>
  <si>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</si>
  <si>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</si>
  <si>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</si>
  <si>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</si>
  <si>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</si>
  <si>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</si>
  <si>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</si>
  <si>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</si>
  <si>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</si>
  <si>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</si>
  <si>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</si>
  <si>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</si>
  <si>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</si>
  <si>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</si>
  <si>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</si>
  <si>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</si>
  <si>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</si>
  <si>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</si>
  <si>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</si>
  <si>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</si>
  <si>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</si>
  <si>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</si>
  <si>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</si>
  <si>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</si>
  <si>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</si>
  <si>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</si>
  <si>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</si>
  <si>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</si>
  <si>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</si>
  <si>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</si>
  <si>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DIF DEL MUNICIPIO CIUDAD MANUEL DOBLADO 2019</t>
  </si>
  <si>
    <t>Sistema para el Desarrollo Integral de la Familia del Municipio de Cd. Manuel Doblado, Gto</t>
  </si>
  <si>
    <t>Correspondiente del 01 de enero de 2019 al 31 de marzo de 2019</t>
  </si>
  <si>
    <t>“Bajo protesta de decir verdad declaramos que los Estados</t>
  </si>
  <si>
    <t>Financieros y sus notas, son razonablemente correctos y son</t>
  </si>
  <si>
    <t>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</si>
</sst>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" fillId="0" borderId="0" xfId="10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F14" sqref="F14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5" t="s">
        <v>646</v>
      </c>
      <c r="B1" s="145"/>
      <c r="C1" s="58"/>
      <c r="D1" s="55" t="s">
        <v>222</v>
      </c>
      <c r="E1" s="56">
        <v>2019</v>
      </c>
    </row>
    <row r="2" spans="1:5" ht="18.95" customHeight="1" x14ac:dyDescent="0.2">
      <c r="A2" s="146" t="s">
        <v>533</v>
      </c>
      <c r="B2" s="146"/>
      <c r="C2" s="77"/>
      <c r="D2" s="55" t="s">
        <v>224</v>
      </c>
      <c r="E2" s="58" t="s">
        <v>225</v>
      </c>
    </row>
    <row r="3" spans="1:5" ht="18.95" customHeight="1" x14ac:dyDescent="0.2">
      <c r="A3" s="147"/>
      <c r="B3" s="147"/>
      <c r="C3" s="58"/>
      <c r="D3" s="55" t="s">
        <v>226</v>
      </c>
      <c r="E3" s="56">
        <v>2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D44" sqref="D44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5" s="78" customFormat="1" ht="18" customHeight="1" x14ac:dyDescent="0.25">
      <c r="A1" s="151" t="s">
        <v>647</v>
      </c>
      <c r="B1" s="152"/>
      <c r="C1" s="153"/>
    </row>
    <row r="2" spans="1:5" s="78" customFormat="1" ht="18" customHeight="1" x14ac:dyDescent="0.25">
      <c r="A2" s="154" t="s">
        <v>530</v>
      </c>
      <c r="B2" s="155"/>
      <c r="C2" s="156"/>
    </row>
    <row r="3" spans="1:5" s="78" customFormat="1" ht="18" customHeight="1" x14ac:dyDescent="0.25">
      <c r="A3" s="154" t="s">
        <v>648</v>
      </c>
      <c r="B3" s="155"/>
      <c r="C3" s="156"/>
    </row>
    <row r="4" spans="1:5" s="80" customFormat="1" ht="18" customHeight="1" x14ac:dyDescent="0.2">
      <c r="A4" s="157" t="s">
        <v>526</v>
      </c>
      <c r="B4" s="158"/>
      <c r="C4" s="159"/>
    </row>
    <row r="5" spans="1:5" x14ac:dyDescent="0.2">
      <c r="A5" s="95" t="s">
        <v>566</v>
      </c>
      <c r="B5" s="95"/>
      <c r="C5" s="96">
        <v>2155591.7799999998</v>
      </c>
    </row>
    <row r="6" spans="1:5" x14ac:dyDescent="0.2">
      <c r="A6" s="97"/>
      <c r="B6" s="98"/>
      <c r="C6" s="99"/>
    </row>
    <row r="7" spans="1:5" x14ac:dyDescent="0.2">
      <c r="A7" s="108" t="s">
        <v>567</v>
      </c>
      <c r="B7" s="108"/>
      <c r="C7" s="100">
        <f>SUM(C8:C13)</f>
        <v>2004.68</v>
      </c>
    </row>
    <row r="8" spans="1:5" x14ac:dyDescent="0.2">
      <c r="A8" s="116" t="s">
        <v>568</v>
      </c>
      <c r="B8" s="115" t="s">
        <v>375</v>
      </c>
      <c r="C8" s="101">
        <v>2004.68</v>
      </c>
    </row>
    <row r="9" spans="1:5" x14ac:dyDescent="0.2">
      <c r="A9" s="102" t="s">
        <v>569</v>
      </c>
      <c r="B9" s="103" t="s">
        <v>578</v>
      </c>
      <c r="C9" s="101">
        <v>0</v>
      </c>
      <c r="E9" s="144"/>
    </row>
    <row r="10" spans="1:5" x14ac:dyDescent="0.2">
      <c r="A10" s="102" t="s">
        <v>570</v>
      </c>
      <c r="B10" s="103" t="s">
        <v>383</v>
      </c>
      <c r="C10" s="101">
        <v>0</v>
      </c>
      <c r="E10" s="144"/>
    </row>
    <row r="11" spans="1:5" x14ac:dyDescent="0.2">
      <c r="A11" s="102" t="s">
        <v>571</v>
      </c>
      <c r="B11" s="103" t="s">
        <v>384</v>
      </c>
      <c r="C11" s="101">
        <v>0</v>
      </c>
      <c r="E11" s="144"/>
    </row>
    <row r="12" spans="1:5" x14ac:dyDescent="0.2">
      <c r="A12" s="102" t="s">
        <v>572</v>
      </c>
      <c r="B12" s="103" t="s">
        <v>385</v>
      </c>
      <c r="C12" s="101">
        <v>0</v>
      </c>
      <c r="E12" s="144"/>
    </row>
    <row r="13" spans="1:5" x14ac:dyDescent="0.2">
      <c r="A13" s="104" t="s">
        <v>573</v>
      </c>
      <c r="B13" s="105" t="s">
        <v>574</v>
      </c>
      <c r="C13" s="101">
        <v>0</v>
      </c>
    </row>
    <row r="14" spans="1:5" x14ac:dyDescent="0.2">
      <c r="A14" s="97"/>
      <c r="B14" s="106"/>
      <c r="C14" s="107"/>
    </row>
    <row r="15" spans="1:5" x14ac:dyDescent="0.2">
      <c r="A15" s="108" t="s">
        <v>116</v>
      </c>
      <c r="B15" s="98"/>
      <c r="C15" s="100">
        <f>SUM(C16:C18)</f>
        <v>0</v>
      </c>
    </row>
    <row r="16" spans="1:5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2157596.46</v>
      </c>
    </row>
    <row r="22" spans="1:3" x14ac:dyDescent="0.2">
      <c r="A22" s="79" t="s">
        <v>649</v>
      </c>
    </row>
    <row r="23" spans="1:3" x14ac:dyDescent="0.2">
      <c r="A23" s="79" t="s">
        <v>650</v>
      </c>
    </row>
    <row r="24" spans="1:3" x14ac:dyDescent="0.2">
      <c r="A24" s="79" t="s">
        <v>651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workbookViewId="0">
      <selection activeCell="I44" sqref="I44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5" s="81" customFormat="1" ht="18.95" customHeight="1" x14ac:dyDescent="0.25">
      <c r="A1" s="160" t="s">
        <v>647</v>
      </c>
      <c r="B1" s="161"/>
      <c r="C1" s="162"/>
    </row>
    <row r="2" spans="1:5" s="81" customFormat="1" ht="18.95" customHeight="1" x14ac:dyDescent="0.25">
      <c r="A2" s="163" t="s">
        <v>531</v>
      </c>
      <c r="B2" s="164"/>
      <c r="C2" s="165"/>
    </row>
    <row r="3" spans="1:5" s="81" customFormat="1" ht="18.95" customHeight="1" x14ac:dyDescent="0.25">
      <c r="A3" s="163" t="s">
        <v>648</v>
      </c>
      <c r="B3" s="164"/>
      <c r="C3" s="165"/>
    </row>
    <row r="4" spans="1:5" x14ac:dyDescent="0.2">
      <c r="A4" s="157" t="s">
        <v>526</v>
      </c>
      <c r="B4" s="158"/>
      <c r="C4" s="159"/>
    </row>
    <row r="5" spans="1:5" x14ac:dyDescent="0.2">
      <c r="A5" s="125" t="s">
        <v>579</v>
      </c>
      <c r="B5" s="95"/>
      <c r="C5" s="118">
        <v>2112197.16</v>
      </c>
    </row>
    <row r="6" spans="1:5" x14ac:dyDescent="0.2">
      <c r="A6" s="119"/>
      <c r="B6" s="98"/>
      <c r="C6" s="120"/>
    </row>
    <row r="7" spans="1:5" x14ac:dyDescent="0.2">
      <c r="A7" s="108" t="s">
        <v>580</v>
      </c>
      <c r="B7" s="121"/>
      <c r="C7" s="100">
        <f>SUM(C8:C28)</f>
        <v>0</v>
      </c>
    </row>
    <row r="8" spans="1:5" x14ac:dyDescent="0.2">
      <c r="A8" s="126">
        <v>2.1</v>
      </c>
      <c r="B8" s="127" t="s">
        <v>403</v>
      </c>
      <c r="C8" s="128">
        <v>0</v>
      </c>
      <c r="E8" s="144"/>
    </row>
    <row r="9" spans="1:5" x14ac:dyDescent="0.2">
      <c r="A9" s="126">
        <v>2.2000000000000002</v>
      </c>
      <c r="B9" s="127" t="s">
        <v>400</v>
      </c>
      <c r="C9" s="128">
        <v>0</v>
      </c>
      <c r="E9" s="144"/>
    </row>
    <row r="10" spans="1:5" x14ac:dyDescent="0.2">
      <c r="A10" s="135">
        <v>2.2999999999999998</v>
      </c>
      <c r="B10" s="117" t="s">
        <v>269</v>
      </c>
      <c r="C10" s="128">
        <v>0</v>
      </c>
      <c r="E10" s="144"/>
    </row>
    <row r="11" spans="1:5" x14ac:dyDescent="0.2">
      <c r="A11" s="135">
        <v>2.4</v>
      </c>
      <c r="B11" s="117" t="s">
        <v>270</v>
      </c>
      <c r="C11" s="128">
        <v>0</v>
      </c>
      <c r="E11" s="144"/>
    </row>
    <row r="12" spans="1:5" x14ac:dyDescent="0.2">
      <c r="A12" s="135">
        <v>2.5</v>
      </c>
      <c r="B12" s="117" t="s">
        <v>271</v>
      </c>
      <c r="C12" s="128">
        <v>0</v>
      </c>
      <c r="E12" s="144"/>
    </row>
    <row r="13" spans="1:5" x14ac:dyDescent="0.2">
      <c r="A13" s="135">
        <v>2.6</v>
      </c>
      <c r="B13" s="117" t="s">
        <v>272</v>
      </c>
      <c r="C13" s="128">
        <v>0</v>
      </c>
      <c r="E13" s="144"/>
    </row>
    <row r="14" spans="1:5" x14ac:dyDescent="0.2">
      <c r="A14" s="135">
        <v>2.7</v>
      </c>
      <c r="B14" s="117" t="s">
        <v>273</v>
      </c>
      <c r="C14" s="128">
        <v>0</v>
      </c>
      <c r="E14" s="144"/>
    </row>
    <row r="15" spans="1:5" x14ac:dyDescent="0.2">
      <c r="A15" s="135">
        <v>2.8</v>
      </c>
      <c r="B15" s="117" t="s">
        <v>274</v>
      </c>
      <c r="C15" s="128">
        <v>0</v>
      </c>
      <c r="E15" s="144"/>
    </row>
    <row r="16" spans="1:5" x14ac:dyDescent="0.2">
      <c r="A16" s="135">
        <v>2.9</v>
      </c>
      <c r="B16" s="117" t="s">
        <v>276</v>
      </c>
      <c r="C16" s="128">
        <v>0</v>
      </c>
      <c r="E16" s="144"/>
    </row>
    <row r="17" spans="1:5" x14ac:dyDescent="0.2">
      <c r="A17" s="135" t="s">
        <v>581</v>
      </c>
      <c r="B17" s="117" t="s">
        <v>582</v>
      </c>
      <c r="C17" s="128">
        <v>0</v>
      </c>
      <c r="E17" s="144"/>
    </row>
    <row r="18" spans="1:5" x14ac:dyDescent="0.2">
      <c r="A18" s="135" t="s">
        <v>611</v>
      </c>
      <c r="B18" s="117" t="s">
        <v>278</v>
      </c>
      <c r="C18" s="128">
        <v>0</v>
      </c>
      <c r="E18" s="144"/>
    </row>
    <row r="19" spans="1:5" x14ac:dyDescent="0.2">
      <c r="A19" s="135" t="s">
        <v>612</v>
      </c>
      <c r="B19" s="117" t="s">
        <v>583</v>
      </c>
      <c r="C19" s="128">
        <v>0</v>
      </c>
    </row>
    <row r="20" spans="1:5" x14ac:dyDescent="0.2">
      <c r="A20" s="135" t="s">
        <v>613</v>
      </c>
      <c r="B20" s="117" t="s">
        <v>584</v>
      </c>
      <c r="C20" s="128">
        <v>0</v>
      </c>
      <c r="E20" s="144"/>
    </row>
    <row r="21" spans="1:5" x14ac:dyDescent="0.2">
      <c r="A21" s="135" t="s">
        <v>614</v>
      </c>
      <c r="B21" s="117" t="s">
        <v>585</v>
      </c>
      <c r="C21" s="128">
        <v>0</v>
      </c>
      <c r="E21" s="144"/>
    </row>
    <row r="22" spans="1:5" x14ac:dyDescent="0.2">
      <c r="A22" s="135" t="s">
        <v>586</v>
      </c>
      <c r="B22" s="117" t="s">
        <v>587</v>
      </c>
      <c r="C22" s="128">
        <v>0</v>
      </c>
      <c r="E22" s="144"/>
    </row>
    <row r="23" spans="1:5" x14ac:dyDescent="0.2">
      <c r="A23" s="135" t="s">
        <v>588</v>
      </c>
      <c r="B23" s="117" t="s">
        <v>589</v>
      </c>
      <c r="C23" s="128">
        <v>0</v>
      </c>
    </row>
    <row r="24" spans="1:5" x14ac:dyDescent="0.2">
      <c r="A24" s="135" t="s">
        <v>590</v>
      </c>
      <c r="B24" s="117" t="s">
        <v>591</v>
      </c>
      <c r="C24" s="128">
        <v>0</v>
      </c>
      <c r="E24" s="144"/>
    </row>
    <row r="25" spans="1:5" x14ac:dyDescent="0.2">
      <c r="A25" s="135" t="s">
        <v>592</v>
      </c>
      <c r="B25" s="117" t="s">
        <v>593</v>
      </c>
      <c r="C25" s="128">
        <v>0</v>
      </c>
      <c r="E25" s="144"/>
    </row>
    <row r="26" spans="1:5" x14ac:dyDescent="0.2">
      <c r="A26" s="135" t="s">
        <v>594</v>
      </c>
      <c r="B26" s="117" t="s">
        <v>595</v>
      </c>
      <c r="C26" s="128">
        <v>0</v>
      </c>
      <c r="E26" s="144"/>
    </row>
    <row r="27" spans="1:5" x14ac:dyDescent="0.2">
      <c r="A27" s="135" t="s">
        <v>596</v>
      </c>
      <c r="B27" s="117" t="s">
        <v>597</v>
      </c>
      <c r="C27" s="128">
        <v>0</v>
      </c>
      <c r="E27" s="144"/>
    </row>
    <row r="28" spans="1:5" x14ac:dyDescent="0.2">
      <c r="A28" s="135" t="s">
        <v>598</v>
      </c>
      <c r="B28" s="127" t="s">
        <v>599</v>
      </c>
      <c r="C28" s="128">
        <v>0</v>
      </c>
      <c r="E28" s="144"/>
    </row>
    <row r="29" spans="1:5" x14ac:dyDescent="0.2">
      <c r="A29" s="136"/>
      <c r="B29" s="129"/>
      <c r="C29" s="130"/>
    </row>
    <row r="30" spans="1:5" x14ac:dyDescent="0.2">
      <c r="A30" s="131" t="s">
        <v>600</v>
      </c>
      <c r="B30" s="132"/>
      <c r="C30" s="133">
        <f>SUM(C31:C37)</f>
        <v>0</v>
      </c>
    </row>
    <row r="31" spans="1:5" x14ac:dyDescent="0.2">
      <c r="A31" s="135" t="s">
        <v>601</v>
      </c>
      <c r="B31" s="117" t="s">
        <v>472</v>
      </c>
      <c r="C31" s="128">
        <v>0</v>
      </c>
      <c r="E31" s="144"/>
    </row>
    <row r="32" spans="1:5" x14ac:dyDescent="0.2">
      <c r="A32" s="135" t="s">
        <v>602</v>
      </c>
      <c r="B32" s="117" t="s">
        <v>113</v>
      </c>
      <c r="C32" s="128">
        <v>0</v>
      </c>
      <c r="E32" s="144"/>
    </row>
    <row r="33" spans="1:5" x14ac:dyDescent="0.2">
      <c r="A33" s="135" t="s">
        <v>603</v>
      </c>
      <c r="B33" s="117" t="s">
        <v>482</v>
      </c>
      <c r="C33" s="128">
        <v>0</v>
      </c>
      <c r="E33" s="144"/>
    </row>
    <row r="34" spans="1:5" x14ac:dyDescent="0.2">
      <c r="A34" s="135" t="s">
        <v>604</v>
      </c>
      <c r="B34" s="117" t="s">
        <v>605</v>
      </c>
      <c r="C34" s="128">
        <v>0</v>
      </c>
      <c r="E34" s="144"/>
    </row>
    <row r="35" spans="1:5" x14ac:dyDescent="0.2">
      <c r="A35" s="135" t="s">
        <v>606</v>
      </c>
      <c r="B35" s="117" t="s">
        <v>607</v>
      </c>
      <c r="C35" s="128">
        <v>0</v>
      </c>
      <c r="E35" s="144"/>
    </row>
    <row r="36" spans="1:5" x14ac:dyDescent="0.2">
      <c r="A36" s="135" t="s">
        <v>608</v>
      </c>
      <c r="B36" s="117" t="s">
        <v>490</v>
      </c>
      <c r="C36" s="128">
        <v>0</v>
      </c>
      <c r="E36" s="144"/>
    </row>
    <row r="37" spans="1:5" x14ac:dyDescent="0.2">
      <c r="A37" s="135" t="s">
        <v>609</v>
      </c>
      <c r="B37" s="127" t="s">
        <v>610</v>
      </c>
      <c r="C37" s="134">
        <v>0</v>
      </c>
      <c r="E37" s="144"/>
    </row>
    <row r="38" spans="1:5" x14ac:dyDescent="0.2">
      <c r="A38" s="119"/>
      <c r="B38" s="122"/>
      <c r="C38" s="123"/>
    </row>
    <row r="39" spans="1:5" x14ac:dyDescent="0.2">
      <c r="A39" s="124" t="s">
        <v>117</v>
      </c>
      <c r="B39" s="95"/>
      <c r="C39" s="96">
        <f>C5-C7+C30</f>
        <v>2112197.16</v>
      </c>
    </row>
    <row r="40" spans="1:5" x14ac:dyDescent="0.2">
      <c r="A40" s="79" t="s">
        <v>649</v>
      </c>
    </row>
    <row r="41" spans="1:5" x14ac:dyDescent="0.2">
      <c r="A41" s="79" t="s">
        <v>650</v>
      </c>
    </row>
    <row r="42" spans="1:5" x14ac:dyDescent="0.2">
      <c r="A42" s="79" t="s">
        <v>651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H20" sqref="H20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0" t="str">
        <f>'Notas a los Edos Financieros'!A1</f>
        <v>DIF DEL MUNICIPIO CIUDAD MANUEL DOBLADO 2019</v>
      </c>
      <c r="B1" s="166"/>
      <c r="C1" s="166"/>
      <c r="D1" s="166"/>
      <c r="E1" s="166"/>
      <c r="F1" s="166"/>
      <c r="G1" s="68" t="s">
        <v>222</v>
      </c>
      <c r="H1" s="69">
        <f>'Notas a los Edos Financieros'!E1</f>
        <v>2019</v>
      </c>
    </row>
    <row r="2" spans="1:10" ht="18.95" customHeight="1" x14ac:dyDescent="0.2">
      <c r="A2" s="150" t="s">
        <v>532</v>
      </c>
      <c r="B2" s="166"/>
      <c r="C2" s="166"/>
      <c r="D2" s="166"/>
      <c r="E2" s="166"/>
      <c r="F2" s="166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67"/>
      <c r="B3" s="168"/>
      <c r="C3" s="168"/>
      <c r="D3" s="168"/>
      <c r="E3" s="168"/>
      <c r="F3" s="168"/>
      <c r="G3" s="68" t="s">
        <v>226</v>
      </c>
      <c r="H3" s="69"/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  <c r="C8" s="83">
        <v>0</v>
      </c>
      <c r="D8" s="83">
        <v>0</v>
      </c>
      <c r="E8" s="83">
        <v>0</v>
      </c>
      <c r="F8" s="83">
        <v>0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  <c r="C35" s="83">
        <v>0</v>
      </c>
      <c r="D35" s="83">
        <v>16805070.059999999</v>
      </c>
      <c r="E35" s="83">
        <v>16805070.059999999</v>
      </c>
      <c r="F35" s="83">
        <v>0</v>
      </c>
    </row>
    <row r="36" spans="1:6" x14ac:dyDescent="0.2">
      <c r="A36" s="70">
        <v>8110</v>
      </c>
      <c r="B36" s="70" t="s">
        <v>129</v>
      </c>
      <c r="C36" s="75">
        <v>7173400</v>
      </c>
      <c r="D36" s="75">
        <v>0</v>
      </c>
      <c r="E36" s="75">
        <v>0</v>
      </c>
      <c r="F36" s="75">
        <v>7173400</v>
      </c>
    </row>
    <row r="37" spans="1:6" x14ac:dyDescent="0.2">
      <c r="A37" s="70">
        <v>8120</v>
      </c>
      <c r="B37" s="70" t="s">
        <v>128</v>
      </c>
      <c r="C37" s="75">
        <v>7173400</v>
      </c>
      <c r="D37" s="75">
        <v>2155591.7799999998</v>
      </c>
      <c r="E37" s="75">
        <v>0</v>
      </c>
      <c r="F37" s="75">
        <v>5017808.22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2155591.7799999998</v>
      </c>
      <c r="E39" s="75">
        <v>2155591.7799999998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2155591.7799999998</v>
      </c>
      <c r="F40" s="75">
        <v>2155591.7799999998</v>
      </c>
    </row>
    <row r="41" spans="1:6" x14ac:dyDescent="0.2">
      <c r="A41" s="70">
        <v>8210</v>
      </c>
      <c r="B41" s="70" t="s">
        <v>124</v>
      </c>
      <c r="C41" s="75">
        <v>7173400</v>
      </c>
      <c r="D41" s="75">
        <v>0</v>
      </c>
      <c r="E41" s="75">
        <v>0</v>
      </c>
      <c r="F41" s="75">
        <v>7173400</v>
      </c>
    </row>
    <row r="42" spans="1:6" x14ac:dyDescent="0.2">
      <c r="A42" s="70">
        <v>8220</v>
      </c>
      <c r="B42" s="70" t="s">
        <v>123</v>
      </c>
      <c r="C42" s="75">
        <v>7173400</v>
      </c>
      <c r="D42" s="75">
        <v>0</v>
      </c>
      <c r="E42" s="75">
        <v>6157295.0199999996</v>
      </c>
      <c r="F42" s="75">
        <v>1016104.98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6157295.0199999996</v>
      </c>
      <c r="E44" s="75">
        <v>2112197.16</v>
      </c>
      <c r="F44" s="75">
        <v>4045097.86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2112197.16</v>
      </c>
      <c r="E45" s="75">
        <v>2112197.16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2112197.16</v>
      </c>
      <c r="E46" s="75">
        <v>2112197.16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2112197.16</v>
      </c>
      <c r="E47" s="75">
        <v>0</v>
      </c>
      <c r="F47" s="75">
        <v>2112197.16</v>
      </c>
    </row>
    <row r="49" spans="1:1" x14ac:dyDescent="0.2">
      <c r="A49" s="70" t="s">
        <v>649</v>
      </c>
    </row>
    <row r="50" spans="1:1" x14ac:dyDescent="0.2">
      <c r="A50" s="70" t="s">
        <v>650</v>
      </c>
    </row>
    <row r="51" spans="1:1" x14ac:dyDescent="0.2">
      <c r="A51" s="70" t="s">
        <v>651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69" t="s">
        <v>37</v>
      </c>
      <c r="B5" s="169"/>
      <c r="C5" s="169"/>
      <c r="D5" s="169"/>
      <c r="E5" s="169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0" t="s">
        <v>39</v>
      </c>
      <c r="C10" s="170"/>
      <c r="D10" s="170"/>
      <c r="E10" s="170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0" t="s">
        <v>41</v>
      </c>
      <c r="C12" s="170"/>
      <c r="D12" s="170"/>
      <c r="E12" s="170"/>
    </row>
    <row r="13" spans="1:8" s="7" customFormat="1" ht="26.1" customHeight="1" x14ac:dyDescent="0.2">
      <c r="A13" s="142" t="s">
        <v>644</v>
      </c>
      <c r="B13" s="170" t="s">
        <v>42</v>
      </c>
      <c r="C13" s="170"/>
      <c r="D13" s="170"/>
      <c r="E13" s="170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1" t="s">
        <v>45</v>
      </c>
      <c r="C31" s="171"/>
      <c r="D31" s="171"/>
      <c r="E31" s="171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zoomScale="106" zoomScaleNormal="106" workbookViewId="0">
      <selection activeCell="H3" sqref="H3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48" t="str">
        <f>'Notas a los Edos Financieros'!A1</f>
        <v>DIF DEL MUNICIPIO CIUDAD MANUEL DOBLADO 2019</v>
      </c>
      <c r="B1" s="149"/>
      <c r="C1" s="149"/>
      <c r="D1" s="149"/>
      <c r="E1" s="149"/>
      <c r="F1" s="149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48" t="s">
        <v>223</v>
      </c>
      <c r="B2" s="149"/>
      <c r="C2" s="149"/>
      <c r="D2" s="149"/>
      <c r="E2" s="149"/>
      <c r="F2" s="149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48"/>
      <c r="B3" s="149"/>
      <c r="C3" s="149"/>
      <c r="D3" s="149"/>
      <c r="E3" s="149"/>
      <c r="F3" s="149"/>
      <c r="G3" s="55" t="s">
        <v>226</v>
      </c>
      <c r="H3" s="66">
        <f>'Notas a los Edos Financieros'!E3</f>
        <v>2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238047.89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631681.55000000005</v>
      </c>
      <c r="D21" s="65">
        <v>631681.55000000005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0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v>624127.37</v>
      </c>
      <c r="D60" s="65">
        <v>0</v>
      </c>
      <c r="E60" s="65">
        <v>0</v>
      </c>
    </row>
    <row r="61" spans="1:9" x14ac:dyDescent="0.2">
      <c r="A61" s="63">
        <v>1241</v>
      </c>
      <c r="B61" s="61" t="s">
        <v>269</v>
      </c>
      <c r="C61" s="65">
        <v>66008.52</v>
      </c>
      <c r="D61" s="65">
        <v>0</v>
      </c>
      <c r="E61" s="65">
        <v>0</v>
      </c>
    </row>
    <row r="62" spans="1:9" x14ac:dyDescent="0.2">
      <c r="A62" s="63">
        <v>1242</v>
      </c>
      <c r="B62" s="61" t="s">
        <v>270</v>
      </c>
      <c r="C62" s="65">
        <v>0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271</v>
      </c>
      <c r="C63" s="65">
        <v>10481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478505.48</v>
      </c>
      <c r="D64" s="65">
        <v>0</v>
      </c>
      <c r="E64" s="65">
        <v>0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274</v>
      </c>
      <c r="C66" s="65">
        <v>69132.37</v>
      </c>
      <c r="D66" s="65">
        <v>0</v>
      </c>
      <c r="E66" s="65">
        <v>0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0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279</v>
      </c>
      <c r="C73" s="65">
        <v>0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v>1368182.59</v>
      </c>
      <c r="D101" s="65">
        <v>1368182.59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307874.69</v>
      </c>
      <c r="D103" s="65">
        <v>307874.69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757705.4</v>
      </c>
      <c r="D108" s="65">
        <v>757705.4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302602.5</v>
      </c>
      <c r="D110" s="65">
        <v>302602.5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9357.34</v>
      </c>
      <c r="D111" s="65">
        <v>9357.34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9357.34</v>
      </c>
      <c r="D114" s="65">
        <v>9357.34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  <row r="144" spans="1:8" x14ac:dyDescent="0.2">
      <c r="A144" s="61" t="s">
        <v>649</v>
      </c>
    </row>
    <row r="145" spans="1:1" x14ac:dyDescent="0.2">
      <c r="A145" s="61" t="s">
        <v>650</v>
      </c>
    </row>
    <row r="146" spans="1:1" x14ac:dyDescent="0.2">
      <c r="A146" s="61" t="s">
        <v>651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4"/>
  <sheetViews>
    <sheetView topLeftCell="A195" zoomScaleNormal="100" workbookViewId="0">
      <selection activeCell="D237" sqref="D237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46" t="str">
        <f>ESF!A1</f>
        <v>DIF DEL MUNICIPIO CIUDAD MANUEL DOBLADO 2019</v>
      </c>
      <c r="B1" s="146"/>
      <c r="C1" s="146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46" t="s">
        <v>335</v>
      </c>
      <c r="B2" s="146"/>
      <c r="C2" s="146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46">
        <f>ESF!A3</f>
        <v>0</v>
      </c>
      <c r="B3" s="146"/>
      <c r="C3" s="146"/>
      <c r="D3" s="55" t="s">
        <v>226</v>
      </c>
      <c r="E3" s="66">
        <f>'Notas a los Edos Financieros'!E3</f>
        <v>2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v>0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58486.400000000001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54172.4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4314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68540.08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68540.08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2026560.62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111929.47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111929.47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1914631.15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1914631.15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2004.68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2004.68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93">
        <v>0</v>
      </c>
      <c r="D98" s="94"/>
      <c r="E98" s="90"/>
    </row>
    <row r="99" spans="1:5" x14ac:dyDescent="0.2">
      <c r="A99" s="92">
        <v>5100</v>
      </c>
      <c r="B99" s="90" t="s">
        <v>392</v>
      </c>
      <c r="C99" s="93">
        <v>0</v>
      </c>
      <c r="D99" s="94"/>
      <c r="E99" s="90"/>
    </row>
    <row r="100" spans="1:5" x14ac:dyDescent="0.2">
      <c r="A100" s="92">
        <v>5110</v>
      </c>
      <c r="B100" s="90" t="s">
        <v>393</v>
      </c>
      <c r="C100" s="93">
        <v>1464560.77</v>
      </c>
      <c r="D100" s="94"/>
      <c r="E100" s="90"/>
    </row>
    <row r="101" spans="1:5" x14ac:dyDescent="0.2">
      <c r="A101" s="92">
        <v>5111</v>
      </c>
      <c r="B101" s="90" t="s">
        <v>394</v>
      </c>
      <c r="C101" s="93">
        <v>897369.26</v>
      </c>
      <c r="D101" s="94"/>
      <c r="E101" s="90"/>
    </row>
    <row r="102" spans="1:5" x14ac:dyDescent="0.2">
      <c r="A102" s="92">
        <v>5112</v>
      </c>
      <c r="B102" s="90" t="s">
        <v>395</v>
      </c>
      <c r="C102" s="93">
        <v>0</v>
      </c>
      <c r="D102" s="94"/>
      <c r="E102" s="90"/>
    </row>
    <row r="103" spans="1:5" x14ac:dyDescent="0.2">
      <c r="A103" s="92">
        <v>5113</v>
      </c>
      <c r="B103" s="90" t="s">
        <v>396</v>
      </c>
      <c r="C103" s="93">
        <v>150013.67000000001</v>
      </c>
      <c r="D103" s="94"/>
      <c r="E103" s="90"/>
    </row>
    <row r="104" spans="1:5" x14ac:dyDescent="0.2">
      <c r="A104" s="92">
        <v>5114</v>
      </c>
      <c r="B104" s="90" t="s">
        <v>397</v>
      </c>
      <c r="C104" s="93">
        <v>44416.27</v>
      </c>
      <c r="D104" s="94"/>
      <c r="E104" s="90"/>
    </row>
    <row r="105" spans="1:5" x14ac:dyDescent="0.2">
      <c r="A105" s="92">
        <v>5115</v>
      </c>
      <c r="B105" s="90" t="s">
        <v>398</v>
      </c>
      <c r="C105" s="93">
        <v>372761.57</v>
      </c>
      <c r="D105" s="94"/>
      <c r="E105" s="90"/>
    </row>
    <row r="106" spans="1:5" x14ac:dyDescent="0.2">
      <c r="A106" s="92">
        <v>5116</v>
      </c>
      <c r="B106" s="90" t="s">
        <v>399</v>
      </c>
      <c r="C106" s="93">
        <v>0</v>
      </c>
      <c r="D106" s="94"/>
      <c r="E106" s="90"/>
    </row>
    <row r="107" spans="1:5" x14ac:dyDescent="0.2">
      <c r="A107" s="92">
        <v>5120</v>
      </c>
      <c r="B107" s="90" t="s">
        <v>400</v>
      </c>
      <c r="C107" s="93">
        <v>423381.43</v>
      </c>
      <c r="D107" s="94"/>
      <c r="E107" s="90"/>
    </row>
    <row r="108" spans="1:5" x14ac:dyDescent="0.2">
      <c r="A108" s="92">
        <v>5121</v>
      </c>
      <c r="B108" s="90" t="s">
        <v>401</v>
      </c>
      <c r="C108" s="93">
        <v>22455.87</v>
      </c>
      <c r="D108" s="94"/>
      <c r="E108" s="90"/>
    </row>
    <row r="109" spans="1:5" x14ac:dyDescent="0.2">
      <c r="A109" s="92">
        <v>5122</v>
      </c>
      <c r="B109" s="90" t="s">
        <v>402</v>
      </c>
      <c r="C109" s="93">
        <v>288379.86</v>
      </c>
      <c r="D109" s="94"/>
      <c r="E109" s="90"/>
    </row>
    <row r="110" spans="1:5" x14ac:dyDescent="0.2">
      <c r="A110" s="92">
        <v>5123</v>
      </c>
      <c r="B110" s="90" t="s">
        <v>403</v>
      </c>
      <c r="C110" s="93">
        <v>0</v>
      </c>
      <c r="D110" s="94"/>
      <c r="E110" s="90"/>
    </row>
    <row r="111" spans="1:5" x14ac:dyDescent="0.2">
      <c r="A111" s="92">
        <v>5124</v>
      </c>
      <c r="B111" s="90" t="s">
        <v>404</v>
      </c>
      <c r="C111" s="93">
        <v>8501</v>
      </c>
      <c r="D111" s="94"/>
      <c r="E111" s="90"/>
    </row>
    <row r="112" spans="1:5" x14ac:dyDescent="0.2">
      <c r="A112" s="92">
        <v>5125</v>
      </c>
      <c r="B112" s="90" t="s">
        <v>405</v>
      </c>
      <c r="C112" s="93">
        <v>901.43</v>
      </c>
      <c r="D112" s="94"/>
      <c r="E112" s="90"/>
    </row>
    <row r="113" spans="1:5" x14ac:dyDescent="0.2">
      <c r="A113" s="92">
        <v>5126</v>
      </c>
      <c r="B113" s="90" t="s">
        <v>406</v>
      </c>
      <c r="C113" s="93">
        <v>74232.25</v>
      </c>
      <c r="D113" s="94"/>
      <c r="E113" s="90"/>
    </row>
    <row r="114" spans="1:5" x14ac:dyDescent="0.2">
      <c r="A114" s="92">
        <v>5127</v>
      </c>
      <c r="B114" s="90" t="s">
        <v>407</v>
      </c>
      <c r="C114" s="93">
        <v>0</v>
      </c>
      <c r="D114" s="94"/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/>
      <c r="E115" s="90"/>
    </row>
    <row r="116" spans="1:5" x14ac:dyDescent="0.2">
      <c r="A116" s="92">
        <v>5129</v>
      </c>
      <c r="B116" s="90" t="s">
        <v>409</v>
      </c>
      <c r="C116" s="93">
        <v>28911.02</v>
      </c>
      <c r="D116" s="94"/>
      <c r="E116" s="90"/>
    </row>
    <row r="117" spans="1:5" x14ac:dyDescent="0.2">
      <c r="A117" s="92">
        <v>5130</v>
      </c>
      <c r="B117" s="90" t="s">
        <v>410</v>
      </c>
      <c r="C117" s="93">
        <v>210200.51</v>
      </c>
      <c r="D117" s="94"/>
      <c r="E117" s="90"/>
    </row>
    <row r="118" spans="1:5" x14ac:dyDescent="0.2">
      <c r="A118" s="92">
        <v>5131</v>
      </c>
      <c r="B118" s="90" t="s">
        <v>411</v>
      </c>
      <c r="C118" s="93">
        <v>35882.800000000003</v>
      </c>
      <c r="D118" s="94"/>
      <c r="E118" s="90"/>
    </row>
    <row r="119" spans="1:5" x14ac:dyDescent="0.2">
      <c r="A119" s="92">
        <v>5132</v>
      </c>
      <c r="B119" s="90" t="s">
        <v>412</v>
      </c>
      <c r="C119" s="93">
        <v>14500</v>
      </c>
      <c r="D119" s="94"/>
      <c r="E119" s="90"/>
    </row>
    <row r="120" spans="1:5" x14ac:dyDescent="0.2">
      <c r="A120" s="92">
        <v>5133</v>
      </c>
      <c r="B120" s="90" t="s">
        <v>413</v>
      </c>
      <c r="C120" s="93">
        <v>40935.24</v>
      </c>
      <c r="D120" s="94"/>
      <c r="E120" s="90"/>
    </row>
    <row r="121" spans="1:5" x14ac:dyDescent="0.2">
      <c r="A121" s="92">
        <v>5134</v>
      </c>
      <c r="B121" s="90" t="s">
        <v>414</v>
      </c>
      <c r="C121" s="93">
        <v>2296.8000000000002</v>
      </c>
      <c r="D121" s="94"/>
      <c r="E121" s="90"/>
    </row>
    <row r="122" spans="1:5" x14ac:dyDescent="0.2">
      <c r="A122" s="92">
        <v>5135</v>
      </c>
      <c r="B122" s="90" t="s">
        <v>415</v>
      </c>
      <c r="C122" s="93">
        <v>39623.980000000003</v>
      </c>
      <c r="D122" s="94"/>
      <c r="E122" s="90"/>
    </row>
    <row r="123" spans="1:5" x14ac:dyDescent="0.2">
      <c r="A123" s="92">
        <v>5136</v>
      </c>
      <c r="B123" s="90" t="s">
        <v>416</v>
      </c>
      <c r="C123" s="93">
        <v>0</v>
      </c>
      <c r="D123" s="94"/>
      <c r="E123" s="90"/>
    </row>
    <row r="124" spans="1:5" x14ac:dyDescent="0.2">
      <c r="A124" s="92">
        <v>5137</v>
      </c>
      <c r="B124" s="90" t="s">
        <v>417</v>
      </c>
      <c r="C124" s="93">
        <v>205</v>
      </c>
      <c r="D124" s="94"/>
      <c r="E124" s="90"/>
    </row>
    <row r="125" spans="1:5" x14ac:dyDescent="0.2">
      <c r="A125" s="92">
        <v>5138</v>
      </c>
      <c r="B125" s="90" t="s">
        <v>418</v>
      </c>
      <c r="C125" s="93">
        <v>63395.69</v>
      </c>
      <c r="D125" s="94"/>
      <c r="E125" s="90"/>
    </row>
    <row r="126" spans="1:5" x14ac:dyDescent="0.2">
      <c r="A126" s="92">
        <v>5139</v>
      </c>
      <c r="B126" s="90" t="s">
        <v>419</v>
      </c>
      <c r="C126" s="93">
        <v>13361</v>
      </c>
      <c r="D126" s="94"/>
      <c r="E126" s="90"/>
    </row>
    <row r="127" spans="1:5" x14ac:dyDescent="0.2">
      <c r="A127" s="92">
        <v>5200</v>
      </c>
      <c r="B127" s="90" t="s">
        <v>420</v>
      </c>
      <c r="C127" s="93">
        <v>0</v>
      </c>
      <c r="D127" s="94"/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/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/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/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/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/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/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/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/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/>
      <c r="E136" s="90"/>
    </row>
    <row r="137" spans="1:5" x14ac:dyDescent="0.2">
      <c r="A137" s="92">
        <v>5240</v>
      </c>
      <c r="B137" s="90" t="s">
        <v>372</v>
      </c>
      <c r="C137" s="93">
        <v>3573.45</v>
      </c>
      <c r="D137" s="94"/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/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/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/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/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/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/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/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/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/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/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/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/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/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/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/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/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/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/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/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/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/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/>
      <c r="E159" s="90"/>
    </row>
    <row r="160" spans="1:5" x14ac:dyDescent="0.2">
      <c r="A160" s="92">
        <v>5300</v>
      </c>
      <c r="B160" s="90" t="s">
        <v>450</v>
      </c>
      <c r="C160" s="93">
        <v>0</v>
      </c>
      <c r="D160" s="94"/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/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/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/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/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/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/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/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/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/>
      <c r="E169" s="90"/>
    </row>
    <row r="170" spans="1:5" x14ac:dyDescent="0.2">
      <c r="A170" s="92">
        <v>5400</v>
      </c>
      <c r="B170" s="90" t="s">
        <v>457</v>
      </c>
      <c r="C170" s="93">
        <v>0</v>
      </c>
      <c r="D170" s="94"/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/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/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/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/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/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/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/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/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/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/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/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/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/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/>
      <c r="E184" s="90"/>
    </row>
    <row r="185" spans="1:5" x14ac:dyDescent="0.2">
      <c r="A185" s="92">
        <v>5500</v>
      </c>
      <c r="B185" s="90" t="s">
        <v>471</v>
      </c>
      <c r="C185" s="93">
        <v>0</v>
      </c>
      <c r="D185" s="94"/>
      <c r="E185" s="90"/>
    </row>
    <row r="186" spans="1:5" x14ac:dyDescent="0.2">
      <c r="A186" s="92">
        <v>5510</v>
      </c>
      <c r="B186" s="90" t="s">
        <v>472</v>
      </c>
      <c r="C186" s="93">
        <v>0</v>
      </c>
      <c r="D186" s="94"/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/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/>
      <c r="E188" s="90"/>
    </row>
    <row r="189" spans="1:5" x14ac:dyDescent="0.2">
      <c r="A189" s="92">
        <v>5513</v>
      </c>
      <c r="B189" s="90" t="s">
        <v>475</v>
      </c>
      <c r="C189" s="93">
        <v>0</v>
      </c>
      <c r="D189" s="94"/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/>
      <c r="E190" s="90"/>
    </row>
    <row r="191" spans="1:5" x14ac:dyDescent="0.2">
      <c r="A191" s="92">
        <v>5515</v>
      </c>
      <c r="B191" s="90" t="s">
        <v>477</v>
      </c>
      <c r="C191" s="93">
        <v>0</v>
      </c>
      <c r="D191" s="94"/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/>
      <c r="E192" s="90"/>
    </row>
    <row r="193" spans="1:5" x14ac:dyDescent="0.2">
      <c r="A193" s="92">
        <v>5517</v>
      </c>
      <c r="B193" s="90" t="s">
        <v>479</v>
      </c>
      <c r="C193" s="93">
        <v>0</v>
      </c>
      <c r="D193" s="94"/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/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/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/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/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/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/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/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/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/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/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/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/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/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/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/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/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/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/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/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/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/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/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/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/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/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/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/>
      <c r="E220" s="90"/>
    </row>
    <row r="222" spans="1:5" x14ac:dyDescent="0.2">
      <c r="A222" s="61" t="s">
        <v>649</v>
      </c>
    </row>
    <row r="223" spans="1:5" x14ac:dyDescent="0.2">
      <c r="A223" s="61" t="s">
        <v>650</v>
      </c>
    </row>
    <row r="224" spans="1:5" x14ac:dyDescent="0.2">
      <c r="A224" s="61" t="s">
        <v>651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31" sqref="E31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0" t="str">
        <f>ESF!A1</f>
        <v>DIF DEL MUNICIPIO CIUDAD MANUEL DOBLADO 2019</v>
      </c>
      <c r="B1" s="150"/>
      <c r="C1" s="150"/>
      <c r="D1" s="68" t="s">
        <v>222</v>
      </c>
      <c r="E1" s="69">
        <f>ESF!H1</f>
        <v>2019</v>
      </c>
    </row>
    <row r="2" spans="1:5" ht="18.95" customHeight="1" x14ac:dyDescent="0.2">
      <c r="A2" s="150" t="s">
        <v>500</v>
      </c>
      <c r="B2" s="150"/>
      <c r="C2" s="150"/>
      <c r="D2" s="68" t="s">
        <v>224</v>
      </c>
      <c r="E2" s="69" t="str">
        <f>ESF!H2</f>
        <v>Trimestral</v>
      </c>
    </row>
    <row r="3" spans="1:5" ht="18.95" customHeight="1" x14ac:dyDescent="0.2">
      <c r="A3" s="150">
        <f>ESF!A3</f>
        <v>0</v>
      </c>
      <c r="B3" s="150"/>
      <c r="C3" s="150"/>
      <c r="D3" s="68" t="s">
        <v>226</v>
      </c>
      <c r="E3" s="69">
        <f>ESF!H3</f>
        <v>2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284034.3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53875.62</v>
      </c>
    </row>
    <row r="15" spans="1:5" x14ac:dyDescent="0.2">
      <c r="A15" s="74">
        <v>3220</v>
      </c>
      <c r="B15" s="70" t="s">
        <v>505</v>
      </c>
      <c r="C15" s="75">
        <v>-162970.20000000001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  <row r="29" spans="1:3" x14ac:dyDescent="0.2">
      <c r="A29" s="70" t="s">
        <v>649</v>
      </c>
    </row>
    <row r="30" spans="1:3" x14ac:dyDescent="0.2">
      <c r="A30" s="70" t="s">
        <v>650</v>
      </c>
    </row>
    <row r="31" spans="1:3" x14ac:dyDescent="0.2">
      <c r="A31" s="70" t="s">
        <v>651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selection activeCell="C89" sqref="C89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0" t="str">
        <f>ESF!A1</f>
        <v>DIF DEL MUNICIPIO CIUDAD MANUEL DOBLADO 2019</v>
      </c>
      <c r="B1" s="150"/>
      <c r="C1" s="150"/>
      <c r="D1" s="68" t="s">
        <v>222</v>
      </c>
      <c r="E1" s="69">
        <f>ESF!H1</f>
        <v>2019</v>
      </c>
    </row>
    <row r="2" spans="1:5" s="76" customFormat="1" ht="18.95" customHeight="1" x14ac:dyDescent="0.25">
      <c r="A2" s="150" t="s">
        <v>518</v>
      </c>
      <c r="B2" s="150"/>
      <c r="C2" s="150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50">
        <f>ESF!A3</f>
        <v>0</v>
      </c>
      <c r="B3" s="150"/>
      <c r="C3" s="150"/>
      <c r="D3" s="68" t="s">
        <v>226</v>
      </c>
      <c r="E3" s="69">
        <f>ESF!H3</f>
        <v>2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104565.52</v>
      </c>
      <c r="D8" s="75">
        <v>0</v>
      </c>
    </row>
    <row r="9" spans="1:5" x14ac:dyDescent="0.2">
      <c r="A9" s="74">
        <v>1112</v>
      </c>
      <c r="B9" s="70" t="s">
        <v>520</v>
      </c>
      <c r="C9" s="75">
        <v>-83160.78</v>
      </c>
      <c r="D9" s="75">
        <v>0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0</v>
      </c>
      <c r="D11" s="75">
        <v>0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v>21404.74</v>
      </c>
      <c r="D15" s="75">
        <v>0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0</v>
      </c>
      <c r="E20" s="70">
        <v>0</v>
      </c>
    </row>
    <row r="21" spans="1:5" x14ac:dyDescent="0.2">
      <c r="A21" s="74">
        <v>1231</v>
      </c>
      <c r="B21" s="70" t="s">
        <v>261</v>
      </c>
      <c r="C21" s="75">
        <v>0</v>
      </c>
      <c r="E21" s="70">
        <v>0</v>
      </c>
    </row>
    <row r="22" spans="1:5" x14ac:dyDescent="0.2">
      <c r="A22" s="74">
        <v>1232</v>
      </c>
      <c r="B22" s="70" t="s">
        <v>262</v>
      </c>
      <c r="C22" s="75">
        <v>0</v>
      </c>
      <c r="E22" s="70">
        <v>0</v>
      </c>
    </row>
    <row r="23" spans="1:5" x14ac:dyDescent="0.2">
      <c r="A23" s="74">
        <v>1233</v>
      </c>
      <c r="B23" s="70" t="s">
        <v>263</v>
      </c>
      <c r="C23" s="75">
        <v>0</v>
      </c>
      <c r="E23" s="70">
        <v>0</v>
      </c>
    </row>
    <row r="24" spans="1:5" x14ac:dyDescent="0.2">
      <c r="A24" s="74">
        <v>1234</v>
      </c>
      <c r="B24" s="70" t="s">
        <v>264</v>
      </c>
      <c r="C24" s="75">
        <v>0</v>
      </c>
      <c r="E24" s="70">
        <v>0</v>
      </c>
    </row>
    <row r="25" spans="1:5" x14ac:dyDescent="0.2">
      <c r="A25" s="74">
        <v>1235</v>
      </c>
      <c r="B25" s="70" t="s">
        <v>265</v>
      </c>
      <c r="C25" s="75">
        <v>0</v>
      </c>
      <c r="E25" s="70">
        <v>0</v>
      </c>
    </row>
    <row r="26" spans="1:5" x14ac:dyDescent="0.2">
      <c r="A26" s="74">
        <v>1236</v>
      </c>
      <c r="B26" s="70" t="s">
        <v>266</v>
      </c>
      <c r="C26" s="75">
        <v>0</v>
      </c>
      <c r="E26" s="70">
        <v>0</v>
      </c>
    </row>
    <row r="27" spans="1:5" x14ac:dyDescent="0.2">
      <c r="A27" s="74">
        <v>1239</v>
      </c>
      <c r="B27" s="70" t="s">
        <v>267</v>
      </c>
      <c r="C27" s="75">
        <v>0</v>
      </c>
      <c r="E27" s="70">
        <v>0</v>
      </c>
    </row>
    <row r="28" spans="1:5" x14ac:dyDescent="0.2">
      <c r="A28" s="74">
        <v>1240</v>
      </c>
      <c r="B28" s="70" t="s">
        <v>268</v>
      </c>
      <c r="C28" s="75">
        <v>624127.37</v>
      </c>
      <c r="E28" s="70">
        <v>624127.37</v>
      </c>
    </row>
    <row r="29" spans="1:5" x14ac:dyDescent="0.2">
      <c r="A29" s="74">
        <v>1241</v>
      </c>
      <c r="B29" s="70" t="s">
        <v>269</v>
      </c>
      <c r="C29" s="75">
        <v>66008.52</v>
      </c>
      <c r="E29" s="70">
        <v>66008.52</v>
      </c>
    </row>
    <row r="30" spans="1:5" x14ac:dyDescent="0.2">
      <c r="A30" s="74">
        <v>1242</v>
      </c>
      <c r="B30" s="70" t="s">
        <v>270</v>
      </c>
      <c r="C30" s="75">
        <v>0</v>
      </c>
      <c r="E30" s="70">
        <v>0</v>
      </c>
    </row>
    <row r="31" spans="1:5" x14ac:dyDescent="0.2">
      <c r="A31" s="74">
        <v>1243</v>
      </c>
      <c r="B31" s="70" t="s">
        <v>271</v>
      </c>
      <c r="C31" s="75">
        <v>10481</v>
      </c>
      <c r="E31" s="70">
        <v>10481</v>
      </c>
    </row>
    <row r="32" spans="1:5" x14ac:dyDescent="0.2">
      <c r="A32" s="74">
        <v>1244</v>
      </c>
      <c r="B32" s="70" t="s">
        <v>272</v>
      </c>
      <c r="C32" s="75">
        <v>478505.48</v>
      </c>
      <c r="E32" s="70">
        <v>478505.48</v>
      </c>
    </row>
    <row r="33" spans="1:5" x14ac:dyDescent="0.2">
      <c r="A33" s="74">
        <v>1245</v>
      </c>
      <c r="B33" s="70" t="s">
        <v>273</v>
      </c>
      <c r="C33" s="75">
        <v>0</v>
      </c>
      <c r="E33" s="70">
        <v>0</v>
      </c>
    </row>
    <row r="34" spans="1:5" x14ac:dyDescent="0.2">
      <c r="A34" s="74">
        <v>1246</v>
      </c>
      <c r="B34" s="70" t="s">
        <v>274</v>
      </c>
      <c r="C34" s="75">
        <v>69132.37</v>
      </c>
      <c r="E34" s="70">
        <v>69132.37</v>
      </c>
    </row>
    <row r="35" spans="1:5" x14ac:dyDescent="0.2">
      <c r="A35" s="74">
        <v>1247</v>
      </c>
      <c r="B35" s="70" t="s">
        <v>275</v>
      </c>
      <c r="C35" s="75">
        <v>0</v>
      </c>
      <c r="E35" s="70">
        <v>0</v>
      </c>
    </row>
    <row r="36" spans="1:5" x14ac:dyDescent="0.2">
      <c r="A36" s="74">
        <v>1248</v>
      </c>
      <c r="B36" s="70" t="s">
        <v>276</v>
      </c>
      <c r="C36" s="75">
        <v>0</v>
      </c>
      <c r="E36" s="70">
        <v>0</v>
      </c>
    </row>
    <row r="37" spans="1:5" x14ac:dyDescent="0.2">
      <c r="A37" s="74">
        <v>1250</v>
      </c>
      <c r="B37" s="70" t="s">
        <v>278</v>
      </c>
      <c r="C37" s="75">
        <v>0</v>
      </c>
      <c r="E37" s="70">
        <v>0</v>
      </c>
    </row>
    <row r="38" spans="1:5" x14ac:dyDescent="0.2">
      <c r="A38" s="74">
        <v>1251</v>
      </c>
      <c r="B38" s="70" t="s">
        <v>279</v>
      </c>
      <c r="C38" s="75">
        <v>0</v>
      </c>
      <c r="E38" s="70">
        <v>0</v>
      </c>
    </row>
    <row r="39" spans="1:5" x14ac:dyDescent="0.2">
      <c r="A39" s="74">
        <v>1252</v>
      </c>
      <c r="B39" s="70" t="s">
        <v>280</v>
      </c>
      <c r="C39" s="75">
        <v>0</v>
      </c>
      <c r="E39" s="70">
        <v>0</v>
      </c>
    </row>
    <row r="40" spans="1:5" x14ac:dyDescent="0.2">
      <c r="A40" s="74">
        <v>1253</v>
      </c>
      <c r="B40" s="70" t="s">
        <v>281</v>
      </c>
      <c r="C40" s="75">
        <v>0</v>
      </c>
      <c r="E40" s="70">
        <v>0</v>
      </c>
    </row>
    <row r="41" spans="1:5" x14ac:dyDescent="0.2">
      <c r="A41" s="74">
        <v>1254</v>
      </c>
      <c r="B41" s="70" t="s">
        <v>282</v>
      </c>
      <c r="C41" s="75">
        <v>0</v>
      </c>
      <c r="E41" s="70">
        <v>0</v>
      </c>
    </row>
    <row r="42" spans="1:5" x14ac:dyDescent="0.2">
      <c r="A42" s="74">
        <v>1259</v>
      </c>
      <c r="B42" s="70" t="s">
        <v>283</v>
      </c>
      <c r="C42" s="75">
        <v>0</v>
      </c>
      <c r="E42" s="70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0</v>
      </c>
      <c r="D46" s="75">
        <v>0</v>
      </c>
    </row>
    <row r="47" spans="1:5" x14ac:dyDescent="0.2">
      <c r="A47" s="74">
        <v>5510</v>
      </c>
      <c r="B47" s="70" t="s">
        <v>472</v>
      </c>
      <c r="C47" s="75">
        <v>0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0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  <row r="82" spans="1:1" x14ac:dyDescent="0.2">
      <c r="A82" s="70" t="s">
        <v>649</v>
      </c>
    </row>
    <row r="83" spans="1:1" x14ac:dyDescent="0.2">
      <c r="A83" s="70" t="s">
        <v>650</v>
      </c>
    </row>
    <row r="84" spans="1:1" x14ac:dyDescent="0.2">
      <c r="A84" s="70" t="s">
        <v>651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2019-04-24T17:39:34Z</cp:lastPrinted>
  <dcterms:created xsi:type="dcterms:W3CDTF">2012-12-11T20:36:24Z</dcterms:created>
  <dcterms:modified xsi:type="dcterms:W3CDTF">2019-08-08T15:21:09Z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